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8" i="1"/>
  <c r="D28"/>
  <c r="C28"/>
  <c r="E25"/>
  <c r="D25"/>
  <c r="C25"/>
  <c r="E22"/>
  <c r="D22"/>
  <c r="C22"/>
  <c r="E19"/>
  <c r="D19"/>
  <c r="C19"/>
  <c r="E15"/>
  <c r="D15"/>
  <c r="C15"/>
  <c r="D14"/>
  <c r="E13"/>
  <c r="D13"/>
  <c r="D12" s="1"/>
  <c r="C13"/>
  <c r="E12"/>
  <c r="C12"/>
</calcChain>
</file>

<file path=xl/sharedStrings.xml><?xml version="1.0" encoding="utf-8"?>
<sst xmlns="http://schemas.openxmlformats.org/spreadsheetml/2006/main" count="60" uniqueCount="37">
  <si>
    <t>Основные показатели финансовой деятельности организации образования</t>
  </si>
  <si>
    <t>по состоянию на "1" апреля 2020г.</t>
  </si>
  <si>
    <t>КГУ "Средняя школа №2 города Есиль отдела образования Есильского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</si>
  <si>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</si>
  <si>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</si>
  <si>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</si>
  <si>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</si>
  <si>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</si>
  <si>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</si>
  <si>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</si>
  <si>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</si>
  <si>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</si>
  <si>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</si>
  <si>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</si>
  <si>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</si>
  <si>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  485900 /43764</t>
  </si>
  <si>
    <t>в том числе:</t>
  </si>
  <si>
    <t>3. Фонд заработной платы  137000 / 34163,1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</si>
  <si>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</si>
  <si>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</si>
  <si>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</si>
  <si>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</si>
  <si>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</si>
  <si>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</si>
  <si>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 109099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</si>
  <si>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</si>
  <si>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</si>
  <si>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</si>
  <si>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t>связь</t>
  </si>
  <si>
    <t>отопл.</t>
  </si>
  <si>
    <t>канал.</t>
  </si>
  <si>
    <t>вода</t>
  </si>
  <si>
    <t>эл.энергия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</si>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</sst>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/>
    <xf numFmtId="164" fontId="2" fillId="0" borderId="0" xfId="0" applyNumberFormat="1" applyFont="1" applyFill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2" fillId="0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Fill="1" applyBorder="1"/>
    <xf numFmtId="0" fontId="2" fillId="0" borderId="3" xfId="0" applyFont="1" applyFill="1" applyBorder="1"/>
    <xf numFmtId="0" fontId="2" fillId="3" borderId="3" xfId="0" applyFont="1" applyFill="1" applyBorder="1"/>
    <xf numFmtId="0" fontId="2" fillId="2" borderId="3" xfId="0" applyFont="1" applyFill="1" applyBorder="1"/>
    <xf numFmtId="0" fontId="2" fillId="3" borderId="0" xfId="0" applyFont="1" applyFill="1"/>
    <xf numFmtId="0" fontId="6" fillId="3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7" fillId="0" borderId="0" xfId="0" applyFont="1" applyFill="1"/>
    <xf numFmtId="0" fontId="7" fillId="0" borderId="0" xfId="0" applyFont="1"/>
    <xf numFmtId="0" fontId="8" fillId="0" borderId="3" xfId="0" applyFont="1" applyFill="1" applyBorder="1"/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A30" sqref="A30"/>
    </sheetView>
  </sheetViews>
  <sheetFormatPr defaultRowHeight="15"/>
  <cols>
    <col min="1" max="1" width="58.42578125" customWidth="1"/>
    <col min="2" max="2" width="14.7109375" customWidth="1"/>
    <col min="3" max="3" width="20.85546875" customWidth="1"/>
    <col min="4" max="4" width="28.28515625" customWidth="1"/>
    <col min="5" max="5" width="39.42578125" customWidth="1"/>
    <col min="10" max="10" width="37.28515625" customWidth="1"/>
  </cols>
  <sheetData>
    <row r="1" spans="1:10" ht="20.25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</row>
    <row r="2" spans="1:10" ht="20.25">
      <c r="A2" s="1" t="s">
        <v>1</v>
      </c>
      <c r="B2" s="1"/>
      <c r="C2" s="1"/>
      <c r="D2" s="1"/>
      <c r="E2" s="1"/>
      <c r="F2" s="2"/>
      <c r="G2" s="2"/>
      <c r="H2" s="2"/>
      <c r="I2" s="3"/>
      <c r="J2" s="3"/>
    </row>
    <row r="3" spans="1:10" ht="20.25">
      <c r="A3" s="4"/>
      <c r="B3" s="5"/>
      <c r="C3" s="6"/>
      <c r="D3" s="6"/>
      <c r="E3" s="6"/>
      <c r="F3" s="2"/>
      <c r="G3" s="2"/>
      <c r="H3" s="2"/>
      <c r="I3" s="3"/>
      <c r="J3" s="3"/>
    </row>
    <row r="4" spans="1:10" ht="20.25">
      <c r="A4" s="7" t="s">
        <v>2</v>
      </c>
      <c r="B4" s="7"/>
      <c r="C4" s="7"/>
      <c r="D4" s="7"/>
      <c r="E4" s="7"/>
      <c r="F4" s="2"/>
      <c r="G4" s="2"/>
      <c r="H4" s="2"/>
      <c r="I4" s="3"/>
      <c r="J4" s="3"/>
    </row>
    <row r="5" spans="1:10" ht="20.25">
      <c r="A5" s="8" t="s">
        <v>3</v>
      </c>
      <c r="B5" s="8"/>
      <c r="C5" s="8"/>
      <c r="D5" s="8"/>
      <c r="E5" s="8"/>
      <c r="F5" s="2"/>
      <c r="G5" s="2"/>
      <c r="H5" s="2"/>
      <c r="I5" s="3"/>
      <c r="J5" s="3"/>
    </row>
    <row r="6" spans="1:10" ht="20.25">
      <c r="A6" s="9"/>
      <c r="B6" s="5"/>
      <c r="C6" s="6"/>
      <c r="D6" s="6"/>
      <c r="E6" s="6"/>
      <c r="F6" s="2"/>
      <c r="G6" s="2"/>
      <c r="H6" s="2"/>
      <c r="I6" s="3"/>
      <c r="J6" s="3"/>
    </row>
    <row r="7" spans="1:10" ht="14.25" customHeight="1">
      <c r="A7" s="10" t="s">
        <v>4</v>
      </c>
      <c r="B7" s="5"/>
      <c r="C7" s="6"/>
      <c r="D7" s="6"/>
      <c r="E7" s="6"/>
      <c r="F7" s="2"/>
      <c r="G7" s="2"/>
      <c r="H7" s="2"/>
      <c r="I7" s="3"/>
      <c r="J7" s="3"/>
    </row>
    <row r="8" spans="1:10" ht="20.25" hidden="1">
      <c r="A8" s="4"/>
      <c r="B8" s="5"/>
      <c r="C8" s="6"/>
      <c r="D8" s="6"/>
      <c r="E8" s="6"/>
      <c r="F8" s="2"/>
      <c r="G8" s="2"/>
      <c r="H8" s="2"/>
      <c r="I8" s="3"/>
      <c r="J8" s="3"/>
    </row>
    <row r="9" spans="1:10" ht="20.25">
      <c r="A9" s="11" t="s">
        <v>5</v>
      </c>
      <c r="B9" s="12" t="s">
        <v>6</v>
      </c>
      <c r="C9" s="13" t="s">
        <v>7</v>
      </c>
      <c r="D9" s="13"/>
      <c r="E9" s="13"/>
      <c r="F9" s="2"/>
      <c r="G9" s="2"/>
      <c r="H9" s="2"/>
      <c r="I9" s="3"/>
      <c r="J9" s="3"/>
    </row>
    <row r="10" spans="1:10" ht="33.75" customHeight="1">
      <c r="A10" s="11"/>
      <c r="B10" s="12"/>
      <c r="C10" s="14" t="s">
        <v>8</v>
      </c>
      <c r="D10" s="14" t="s">
        <v>9</v>
      </c>
      <c r="E10" s="15" t="s">
        <v>10</v>
      </c>
      <c r="F10" s="2"/>
      <c r="G10" s="2"/>
      <c r="H10" s="2"/>
      <c r="I10" s="3"/>
      <c r="J10" s="3"/>
    </row>
    <row r="11" spans="1:10" ht="20.25">
      <c r="A11" s="16" t="s">
        <v>11</v>
      </c>
      <c r="B11" s="17" t="s">
        <v>12</v>
      </c>
      <c r="C11" s="18">
        <v>461</v>
      </c>
      <c r="D11" s="18">
        <v>461</v>
      </c>
      <c r="E11" s="18">
        <v>461</v>
      </c>
      <c r="F11" s="2"/>
      <c r="G11" s="2"/>
      <c r="H11" s="2"/>
      <c r="I11" s="3"/>
      <c r="J11" s="3"/>
    </row>
    <row r="12" spans="1:10" ht="25.5">
      <c r="A12" s="19" t="s">
        <v>13</v>
      </c>
      <c r="B12" s="17" t="s">
        <v>14</v>
      </c>
      <c r="C12" s="20">
        <f t="shared" ref="C12:E12" si="0">(C13-C32)/C11</f>
        <v>368.73752711496746</v>
      </c>
      <c r="D12" s="20">
        <f t="shared" si="0"/>
        <v>94.932754880694162</v>
      </c>
      <c r="E12" s="20">
        <f t="shared" si="0"/>
        <v>94.932754880694162</v>
      </c>
      <c r="F12" s="2"/>
      <c r="G12" s="2"/>
      <c r="H12" s="2"/>
      <c r="I12" s="3"/>
      <c r="J12" s="3"/>
    </row>
    <row r="13" spans="1:10" ht="25.5">
      <c r="A13" s="16" t="s">
        <v>15</v>
      </c>
      <c r="B13" s="17" t="s">
        <v>14</v>
      </c>
      <c r="C13" s="21">
        <f>C15+C29+C30+C31+C32+C33</f>
        <v>485900</v>
      </c>
      <c r="D13" s="21">
        <f>D15+D29+D30+D31+D32+D33</f>
        <v>43764.000000000007</v>
      </c>
      <c r="E13" s="21">
        <f>E15+E29+E30+E31+E32+E33</f>
        <v>43764.000000000007</v>
      </c>
      <c r="F13" s="2"/>
      <c r="G13" s="2"/>
      <c r="H13" s="2"/>
      <c r="I13" s="3"/>
      <c r="J13" s="3"/>
    </row>
    <row r="14" spans="1:10" ht="20.25">
      <c r="A14" s="22" t="s">
        <v>16</v>
      </c>
      <c r="B14" s="23"/>
      <c r="C14" s="20">
        <v>0</v>
      </c>
      <c r="D14" s="20">
        <f t="shared" ref="D14" si="1">C14</f>
        <v>0</v>
      </c>
      <c r="E14" s="20">
        <v>0</v>
      </c>
      <c r="F14" s="2"/>
      <c r="G14" s="6"/>
      <c r="H14" s="2"/>
      <c r="I14" s="3"/>
      <c r="J14" s="3"/>
    </row>
    <row r="15" spans="1:10" ht="25.5">
      <c r="A15" s="16" t="s">
        <v>17</v>
      </c>
      <c r="B15" s="17" t="s">
        <v>14</v>
      </c>
      <c r="C15" s="21">
        <f>C17+C20+C23+C26</f>
        <v>137000</v>
      </c>
      <c r="D15" s="21">
        <f t="shared" ref="D15" si="2">D17+D20+D23+D26</f>
        <v>34163.100000000006</v>
      </c>
      <c r="E15" s="21">
        <f>E17+E20+E23+E26</f>
        <v>34163.100000000006</v>
      </c>
      <c r="F15" s="2"/>
      <c r="G15" s="2"/>
      <c r="H15" s="2"/>
      <c r="I15" s="3"/>
      <c r="J15" s="3"/>
    </row>
    <row r="16" spans="1:10" ht="20.25">
      <c r="A16" s="22" t="s">
        <v>18</v>
      </c>
      <c r="B16" s="23"/>
      <c r="C16" s="24"/>
      <c r="D16" s="24"/>
      <c r="E16" s="24"/>
      <c r="F16" s="2"/>
      <c r="G16" s="2"/>
      <c r="H16" s="2"/>
      <c r="I16" s="3"/>
      <c r="J16" s="3"/>
    </row>
    <row r="17" spans="1:10" ht="25.5">
      <c r="A17" s="25" t="s">
        <v>19</v>
      </c>
      <c r="B17" s="17" t="s">
        <v>14</v>
      </c>
      <c r="C17" s="26">
        <v>8200</v>
      </c>
      <c r="D17" s="26">
        <v>2033.7</v>
      </c>
      <c r="E17" s="26">
        <v>2033.7</v>
      </c>
      <c r="F17" s="2"/>
      <c r="G17" s="2"/>
      <c r="H17" s="2"/>
      <c r="I17" s="27"/>
      <c r="J17" s="27"/>
    </row>
    <row r="18" spans="1:10" ht="20.25">
      <c r="A18" s="28" t="s">
        <v>20</v>
      </c>
      <c r="B18" s="29" t="s">
        <v>21</v>
      </c>
      <c r="C18" s="24">
        <v>4</v>
      </c>
      <c r="D18" s="24">
        <v>4</v>
      </c>
      <c r="E18" s="24">
        <v>4</v>
      </c>
      <c r="F18" s="2"/>
      <c r="G18" s="2"/>
      <c r="H18" s="2"/>
      <c r="I18" s="27"/>
      <c r="J18" s="27"/>
    </row>
    <row r="19" spans="1:10" ht="20.25">
      <c r="A19" s="28" t="s">
        <v>22</v>
      </c>
      <c r="B19" s="17" t="s">
        <v>23</v>
      </c>
      <c r="C19" s="20">
        <f>C17*1000/12/C18</f>
        <v>170833.33333333334</v>
      </c>
      <c r="D19" s="20">
        <f>D17*1000/3/D18</f>
        <v>169475</v>
      </c>
      <c r="E19" s="20">
        <f>E17*1000/3/E18</f>
        <v>169475</v>
      </c>
      <c r="F19" s="2"/>
      <c r="G19" s="2"/>
      <c r="H19" s="2"/>
      <c r="I19" s="27"/>
      <c r="J19" s="27"/>
    </row>
    <row r="20" spans="1:10" ht="25.5">
      <c r="A20" s="25" t="s">
        <v>24</v>
      </c>
      <c r="B20" s="17" t="s">
        <v>14</v>
      </c>
      <c r="C20" s="26">
        <v>103000</v>
      </c>
      <c r="D20" s="26">
        <v>25684.400000000001</v>
      </c>
      <c r="E20" s="26">
        <v>25684.400000000001</v>
      </c>
      <c r="F20" s="2"/>
      <c r="G20" s="2"/>
      <c r="H20" s="2"/>
      <c r="I20" s="27"/>
      <c r="J20" s="27"/>
    </row>
    <row r="21" spans="1:10" ht="20.25">
      <c r="A21" s="19" t="s">
        <v>20</v>
      </c>
      <c r="B21" s="29" t="s">
        <v>21</v>
      </c>
      <c r="C21" s="24">
        <v>47</v>
      </c>
      <c r="D21" s="24">
        <v>47</v>
      </c>
      <c r="E21" s="24">
        <v>47</v>
      </c>
      <c r="F21" s="2"/>
      <c r="G21" s="2"/>
      <c r="H21" s="2"/>
      <c r="I21" s="3"/>
      <c r="J21" s="3"/>
    </row>
    <row r="22" spans="1:10" ht="20.25">
      <c r="A22" s="19" t="s">
        <v>22</v>
      </c>
      <c r="B22" s="17" t="s">
        <v>23</v>
      </c>
      <c r="C22" s="20">
        <f>C20*1000/12/C21</f>
        <v>182624.11347517732</v>
      </c>
      <c r="D22" s="20">
        <f>D20*1000/3/D21</f>
        <v>182158.86524822694</v>
      </c>
      <c r="E22" s="20">
        <f>E20*1000/3/E21</f>
        <v>182158.86524822694</v>
      </c>
      <c r="F22" s="2"/>
      <c r="G22" s="2"/>
      <c r="H22" s="2"/>
      <c r="I22" s="3"/>
      <c r="J22" s="3"/>
    </row>
    <row r="23" spans="1:10" ht="68.25" customHeight="1">
      <c r="A23" s="30" t="s">
        <v>25</v>
      </c>
      <c r="B23" s="17" t="s">
        <v>14</v>
      </c>
      <c r="C23" s="26">
        <v>7300</v>
      </c>
      <c r="D23" s="26">
        <v>1822.2</v>
      </c>
      <c r="E23" s="26">
        <v>1822.2</v>
      </c>
      <c r="F23" s="2"/>
      <c r="G23" s="2"/>
      <c r="H23" s="2"/>
      <c r="I23" s="3"/>
      <c r="J23" s="3"/>
    </row>
    <row r="24" spans="1:10" ht="20.25">
      <c r="A24" s="19" t="s">
        <v>20</v>
      </c>
      <c r="B24" s="29" t="s">
        <v>21</v>
      </c>
      <c r="C24" s="24">
        <v>9</v>
      </c>
      <c r="D24" s="24">
        <v>9</v>
      </c>
      <c r="E24" s="24">
        <v>9</v>
      </c>
      <c r="F24" s="2"/>
      <c r="G24" s="2"/>
      <c r="H24" s="2"/>
      <c r="I24" s="3"/>
      <c r="J24" s="3"/>
    </row>
    <row r="25" spans="1:10" ht="20.25">
      <c r="A25" s="19" t="s">
        <v>22</v>
      </c>
      <c r="B25" s="17" t="s">
        <v>23</v>
      </c>
      <c r="C25" s="20">
        <f>C23*1000/12/C24</f>
        <v>67592.592592592599</v>
      </c>
      <c r="D25" s="20">
        <f>D23*1000/3/D24</f>
        <v>67488.888888888891</v>
      </c>
      <c r="E25" s="20">
        <f>E23*1000/3/E24</f>
        <v>67488.888888888891</v>
      </c>
      <c r="F25" s="2"/>
      <c r="G25" s="2"/>
      <c r="H25" s="2"/>
      <c r="I25" s="3"/>
      <c r="J25" s="3"/>
    </row>
    <row r="26" spans="1:10" ht="25.5">
      <c r="A26" s="31" t="s">
        <v>26</v>
      </c>
      <c r="B26" s="17" t="s">
        <v>14</v>
      </c>
      <c r="C26" s="26">
        <v>18500</v>
      </c>
      <c r="D26" s="26">
        <v>4622.8</v>
      </c>
      <c r="E26" s="26">
        <v>4622.8</v>
      </c>
      <c r="F26" s="2"/>
      <c r="G26" s="2"/>
      <c r="H26" s="2"/>
      <c r="I26" s="3"/>
      <c r="J26" s="3"/>
    </row>
    <row r="27" spans="1:10" ht="20.25">
      <c r="A27" s="19" t="s">
        <v>20</v>
      </c>
      <c r="B27" s="29" t="s">
        <v>21</v>
      </c>
      <c r="C27" s="24">
        <v>20</v>
      </c>
      <c r="D27" s="24">
        <v>20</v>
      </c>
      <c r="E27" s="24">
        <v>20</v>
      </c>
      <c r="F27" s="2"/>
      <c r="G27" s="2"/>
      <c r="H27" s="2"/>
      <c r="I27" s="3"/>
      <c r="J27" s="3"/>
    </row>
    <row r="28" spans="1:10" ht="20.25">
      <c r="A28" s="19" t="s">
        <v>22</v>
      </c>
      <c r="B28" s="17" t="s">
        <v>23</v>
      </c>
      <c r="C28" s="20">
        <f>C26*1000/12/C27</f>
        <v>77083.333333333343</v>
      </c>
      <c r="D28" s="20">
        <f>D26*1000/3/D27</f>
        <v>77046.666666666657</v>
      </c>
      <c r="E28" s="20">
        <f>E26*1000/3/E27</f>
        <v>77046.666666666657</v>
      </c>
      <c r="F28" s="2"/>
      <c r="G28" s="2"/>
      <c r="H28" s="2"/>
      <c r="I28" s="3"/>
      <c r="J28" s="3"/>
    </row>
    <row r="29" spans="1:10" ht="25.5">
      <c r="A29" s="16" t="s">
        <v>27</v>
      </c>
      <c r="B29" s="17" t="s">
        <v>14</v>
      </c>
      <c r="C29" s="20">
        <v>8300</v>
      </c>
      <c r="D29" s="20">
        <v>2069.4</v>
      </c>
      <c r="E29" s="20">
        <v>2069.4</v>
      </c>
      <c r="F29" s="32" t="s">
        <v>28</v>
      </c>
      <c r="G29" s="32" t="s">
        <v>29</v>
      </c>
      <c r="H29" s="32" t="s">
        <v>30</v>
      </c>
      <c r="I29" s="33" t="s">
        <v>31</v>
      </c>
      <c r="J29" s="34" t="s">
        <v>32</v>
      </c>
    </row>
    <row r="30" spans="1:10" ht="57.75" customHeight="1">
      <c r="A30" s="35" t="s">
        <v>33</v>
      </c>
      <c r="B30" s="17" t="s">
        <v>14</v>
      </c>
      <c r="C30" s="20">
        <v>10071</v>
      </c>
      <c r="D30" s="20">
        <v>4046.6</v>
      </c>
      <c r="E30" s="20">
        <v>4046.6</v>
      </c>
      <c r="F30" s="32">
        <v>280.39999999999998</v>
      </c>
      <c r="G30" s="32">
        <v>2935</v>
      </c>
      <c r="H30" s="32">
        <v>27.5</v>
      </c>
      <c r="I30" s="33">
        <v>111.8</v>
      </c>
      <c r="J30" s="33">
        <v>691.9</v>
      </c>
    </row>
    <row r="31" spans="1:10" ht="54.75" customHeight="1">
      <c r="A31" s="35" t="s">
        <v>34</v>
      </c>
      <c r="B31" s="17" t="s">
        <v>14</v>
      </c>
      <c r="C31" s="20">
        <v>500</v>
      </c>
      <c r="D31" s="20">
        <v>12.5</v>
      </c>
      <c r="E31" s="20">
        <v>12.5</v>
      </c>
      <c r="F31" s="2"/>
      <c r="G31" s="2"/>
      <c r="H31" s="2"/>
      <c r="I31" s="3"/>
      <c r="J31" s="3"/>
    </row>
    <row r="32" spans="1:10" ht="46.5" customHeight="1">
      <c r="A32" s="35" t="s">
        <v>35</v>
      </c>
      <c r="B32" s="17" t="s">
        <v>14</v>
      </c>
      <c r="C32" s="20">
        <v>315912</v>
      </c>
      <c r="D32" s="20">
        <v>0</v>
      </c>
      <c r="E32" s="20">
        <v>0</v>
      </c>
      <c r="F32" s="2"/>
      <c r="G32" s="2"/>
      <c r="H32" s="2"/>
      <c r="I32" s="3"/>
      <c r="J32" s="3"/>
    </row>
    <row r="33" spans="1:10" ht="54.75" customHeight="1">
      <c r="A33" s="35" t="s">
        <v>36</v>
      </c>
      <c r="B33" s="17" t="s">
        <v>14</v>
      </c>
      <c r="C33" s="20">
        <v>14117</v>
      </c>
      <c r="D33" s="20">
        <v>3472.4</v>
      </c>
      <c r="E33" s="20">
        <v>3472.4</v>
      </c>
      <c r="F33" s="2"/>
      <c r="G33" s="2"/>
      <c r="H33" s="2"/>
      <c r="I33" s="3"/>
      <c r="J33" s="3"/>
    </row>
    <row r="34" spans="1:10" ht="20.25">
      <c r="A34" s="3"/>
      <c r="B34" s="5"/>
      <c r="C34" s="6"/>
      <c r="D34" s="6"/>
      <c r="E34" s="6"/>
      <c r="F34" s="2"/>
      <c r="G34" s="2"/>
      <c r="H34" s="2"/>
      <c r="I34" s="3"/>
      <c r="J34" s="3"/>
    </row>
    <row r="35" spans="1:10" ht="20.25">
      <c r="A35" s="3"/>
      <c r="B35" s="5"/>
      <c r="C35" s="6"/>
      <c r="D35" s="6"/>
      <c r="E35" s="6"/>
      <c r="F35" s="2"/>
      <c r="G35" s="2"/>
      <c r="H35" s="2"/>
      <c r="I35" s="3"/>
      <c r="J35" s="3"/>
    </row>
    <row r="36" spans="1:10" ht="20.25">
      <c r="A36" s="3"/>
      <c r="B36" s="5"/>
      <c r="C36" s="6"/>
      <c r="D36" s="6"/>
      <c r="E36" s="6"/>
      <c r="F36" s="2"/>
      <c r="G36" s="2"/>
      <c r="H36" s="2"/>
      <c r="I36" s="3"/>
      <c r="J36" s="3"/>
    </row>
    <row r="37" spans="1:10" ht="20.25">
      <c r="A37" s="3"/>
      <c r="B37" s="5"/>
      <c r="C37" s="6"/>
      <c r="D37" s="6"/>
      <c r="E37" s="6"/>
      <c r="F37" s="2"/>
      <c r="G37" s="2"/>
      <c r="H37" s="2"/>
      <c r="I37" s="3"/>
      <c r="J37" s="3"/>
    </row>
    <row r="38" spans="1:10" ht="20.25">
      <c r="A38" s="3"/>
      <c r="B38" s="5"/>
      <c r="C38" s="6"/>
      <c r="D38" s="6"/>
      <c r="E38" s="6"/>
      <c r="F38" s="2"/>
      <c r="G38" s="2"/>
      <c r="H38" s="2"/>
      <c r="I38" s="3"/>
      <c r="J38" s="3"/>
    </row>
    <row r="39" spans="1:10" ht="20.25">
      <c r="A39" s="3"/>
      <c r="B39" s="5"/>
      <c r="C39" s="6"/>
      <c r="D39" s="6"/>
      <c r="E39" s="6"/>
      <c r="F39" s="2"/>
      <c r="G39" s="2"/>
      <c r="H39" s="2"/>
      <c r="I39" s="3"/>
      <c r="J39" s="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2020-07-22T05:43:55Z</dcterms:created>
  <dcterms:modified xsi:type="dcterms:W3CDTF">2020-07-22T05:48:00Z</dcterms:modified>
</cp:coreProperties>
</file>